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\Питание\2025-2026 год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84" i="1" l="1"/>
  <c r="B195" i="1" l="1"/>
  <c r="A195" i="1"/>
  <c r="L194" i="1"/>
  <c r="J194" i="1"/>
  <c r="I194" i="1"/>
  <c r="H194" i="1"/>
  <c r="G194" i="1"/>
  <c r="F194" i="1"/>
  <c r="B185" i="1"/>
  <c r="A185" i="1"/>
  <c r="L195" i="1"/>
  <c r="I184" i="1"/>
  <c r="I195" i="1" s="1"/>
  <c r="H184" i="1"/>
  <c r="H195" i="1" s="1"/>
  <c r="G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24" i="1"/>
  <c r="F195" i="1" l="1"/>
  <c r="G195" i="1"/>
  <c r="G196" i="1" s="1"/>
  <c r="J195" i="1"/>
  <c r="J43" i="1"/>
  <c r="H196" i="1"/>
  <c r="F196" i="1"/>
  <c r="L196" i="1"/>
  <c r="I196" i="1"/>
  <c r="J196" i="1" l="1"/>
</calcChain>
</file>

<file path=xl/sharedStrings.xml><?xml version="1.0" encoding="utf-8"?>
<sst xmlns="http://schemas.openxmlformats.org/spreadsheetml/2006/main" count="248" uniqueCount="79">
  <si>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</si>
  <si>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</si>
  <si>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</si>
  <si>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</si>
  <si>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</si>
  <si>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</si>
  <si>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</si>
  <si>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</si>
  <si>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</si>
  <si>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</si>
  <si>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</si>
  <si>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</si>
  <si>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</si>
  <si>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</si>
  <si>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</si>
  <si>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</si>
  <si>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</si>
  <si>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</si>
  <si>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</si>
  <si>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</si>
  <si>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</si>
  <si>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</si>
  <si>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</si>
  <si>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</si>
  <si>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</si>
  <si>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</si>
  <si>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</si>
  <si>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</si>
  <si>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</si>
  <si>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</si>
  <si>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</si>
  <si>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</si>
  <si>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</si>
  <si>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</si>
  <si>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</si>
  <si>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</si>
  <si>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</si>
  <si>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</si>
  <si>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</si>
  <si>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</si>
  <si>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</si>
  <si>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</si>
  <si>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</si>
  <si>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</si>
  <si>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</si>
  <si>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</si>
  <si>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>Семин В.М.</t>
  </si>
  <si>
    <t>МКОУ Филинская ОШ</t>
  </si>
  <si>
    <t xml:space="preserve">кофейный напиток с молоком </t>
  </si>
  <si>
    <t>тефтели с рисом (говядина) с томатным соусом</t>
  </si>
  <si>
    <t xml:space="preserve">каша молочная овсяная вязкая </t>
  </si>
  <si>
    <t xml:space="preserve">свекла отварная </t>
  </si>
  <si>
    <t xml:space="preserve">чай с сахаром </t>
  </si>
  <si>
    <t>307/363</t>
  </si>
  <si>
    <t xml:space="preserve">плов из птицы </t>
  </si>
  <si>
    <t>картофель отварной с маслом</t>
  </si>
  <si>
    <t xml:space="preserve">фрукты свежие (яблоко) </t>
  </si>
  <si>
    <t>бутерброд с повидлом</t>
  </si>
  <si>
    <t xml:space="preserve">каша молочная из риса и пшена дружба с маслом </t>
  </si>
  <si>
    <t xml:space="preserve">каша молочная из манной крупы </t>
  </si>
  <si>
    <t>бутерброд с маслом и сыром</t>
  </si>
  <si>
    <t>кофейный напиток с молоком</t>
  </si>
  <si>
    <t>фрукты свежие (яблоко)</t>
  </si>
  <si>
    <t>котлета рубленая с белокочанной капустой (говядина) с соусом томатным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</si>
  <si>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</si>
  <si>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</si>
  <si>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</si>
  <si>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</si>
  <si>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</si>
  <si>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 xml:space="preserve">котлеты рубленые из птицы с соусом томатным </t>
  </si>
  <si>
    <t>макаронные изделия отварные</t>
  </si>
  <si>
    <t>294/363</t>
  </si>
  <si>
    <t xml:space="preserve">лапшевник с творогом с соусом молочным </t>
  </si>
  <si>
    <t xml:space="preserve">чай с сахаром каркаде </t>
  </si>
  <si>
    <t>685К</t>
  </si>
  <si>
    <t xml:space="preserve">овощи по сезону (помидор соленый или помидор свежий) </t>
  </si>
  <si>
    <t xml:space="preserve">котлеты рыбные в томатном соусе
</t>
  </si>
  <si>
    <t>конд.изд.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</si>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</sst>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13" fontId="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6" sqref="O1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47</v>
      </c>
      <c r="D1" s="56"/>
      <c r="E1" s="56"/>
      <c r="F1" s="12" t="s">
        <v>44</v>
      </c>
      <c r="G1" s="2" t="s">
        <v>16</v>
      </c>
      <c r="H1" s="57" t="s">
        <v>45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46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50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5" x14ac:dyDescent="0.2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22</v>
      </c>
      <c r="E11" s="42" t="s">
        <v>78</v>
      </c>
      <c r="F11" s="43">
        <v>50</v>
      </c>
      <c r="G11" s="43">
        <v>2.36</v>
      </c>
      <c r="H11" s="43">
        <v>7.1</v>
      </c>
      <c r="I11" s="43">
        <v>12.89</v>
      </c>
      <c r="J11" s="43">
        <v>146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16.599999999999998</v>
      </c>
      <c r="H13" s="19">
        <f t="shared" si="0"/>
        <v>19.46</v>
      </c>
      <c r="I13" s="19">
        <f t="shared" si="0"/>
        <v>84.38</v>
      </c>
      <c r="J13" s="19">
        <f t="shared" si="0"/>
        <v>573.12999999999988</v>
      </c>
      <c r="K13" s="25"/>
      <c r="L13" s="19"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3">G13+G23</f>
        <v>16.599999999999998</v>
      </c>
      <c r="H24" s="32">
        <f t="shared" si="3"/>
        <v>19.46</v>
      </c>
      <c r="I24" s="32">
        <f t="shared" si="3"/>
        <v>84.38</v>
      </c>
      <c r="J24" s="32">
        <f t="shared" si="3"/>
        <v>573.12999999999988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49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53</v>
      </c>
      <c r="L25" s="40"/>
    </row>
    <row r="26" spans="1:12" ht="15" x14ac:dyDescent="0.25">
      <c r="A26" s="14"/>
      <c r="B26" s="15"/>
      <c r="C26" s="11"/>
      <c r="D26" s="52" t="s">
        <v>20</v>
      </c>
      <c r="E26" s="42" t="s">
        <v>64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25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123.97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25</v>
      </c>
      <c r="E49" s="42" t="s">
        <v>75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 t="s">
        <v>29</v>
      </c>
      <c r="E50" s="42" t="s">
        <v>42</v>
      </c>
      <c r="F50" s="43">
        <v>200</v>
      </c>
      <c r="G50" s="43">
        <v>0.3</v>
      </c>
      <c r="H50" s="43">
        <v>0</v>
      </c>
      <c r="I50" s="43">
        <v>16</v>
      </c>
      <c r="J50" s="43">
        <v>66.400000000000006</v>
      </c>
      <c r="K50" s="44">
        <v>53</v>
      </c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68.22999999999999</v>
      </c>
      <c r="J51" s="19">
        <f t="shared" ref="J51" si="19">SUM(J44:J50)</f>
        <v>519.20000000000005</v>
      </c>
      <c r="K51" s="25"/>
      <c r="L51" s="19"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68.22999999999999</v>
      </c>
      <c r="J62" s="32">
        <f t="shared" ref="J62:L62" si="27">J51+J61</f>
        <v>519.20000000000005</v>
      </c>
      <c r="K62" s="32"/>
      <c r="L62" s="32">
        <f t="shared" si="27"/>
        <v>123.97</v>
      </c>
    </row>
    <row r="63" spans="1:12" ht="26.2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76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123.97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58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57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56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123.97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59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60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62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123.97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66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64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65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4">
        <v>3.4090909090909088E-2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123.97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67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65">G146+G156</f>
        <v>16.48</v>
      </c>
      <c r="H157" s="32">
        <f t="shared" ref="H157" si="66">H146+H156</f>
        <v>18.700000000000003</v>
      </c>
      <c r="I157" s="32">
        <f t="shared" ref="I157" si="67">I146+I156</f>
        <v>82.289999999999992</v>
      </c>
      <c r="J157" s="32">
        <f t="shared" ref="J157:L157" si="68">J146+J156</f>
        <v>484.33</v>
      </c>
      <c r="K157" s="32"/>
      <c r="L157" s="32">
        <f t="shared" si="68"/>
        <v>123.97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71</v>
      </c>
      <c r="L158" s="40"/>
    </row>
    <row r="159" spans="1:12" ht="15" x14ac:dyDescent="0.25">
      <c r="A159" s="23"/>
      <c r="B159" s="15"/>
      <c r="C159" s="11"/>
      <c r="D159" s="5" t="s">
        <v>20</v>
      </c>
      <c r="E159" s="42" t="s">
        <v>70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69">SUM(G158:G164)</f>
        <v>17.670000000000002</v>
      </c>
      <c r="H165" s="19">
        <f t="shared" si="69"/>
        <v>18.100000000000001</v>
      </c>
      <c r="I165" s="19">
        <f t="shared" si="69"/>
        <v>72.489999999999995</v>
      </c>
      <c r="J165" s="19">
        <f t="shared" si="69"/>
        <v>532.19999999999993</v>
      </c>
      <c r="K165" s="25"/>
      <c r="L165" s="19"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72">G165+G175</f>
        <v>17.670000000000002</v>
      </c>
      <c r="H176" s="32">
        <f t="shared" ref="H176" si="73">H165+H175</f>
        <v>18.100000000000001</v>
      </c>
      <c r="I176" s="32">
        <f t="shared" ref="I176" si="74">I165+I175</f>
        <v>72.489999999999995</v>
      </c>
      <c r="J176" s="32">
        <f t="shared" ref="J176:L176" si="75">J165+J175</f>
        <v>532.19999999999993</v>
      </c>
      <c r="K176" s="32"/>
      <c r="L176" s="32">
        <f t="shared" si="75"/>
        <v>123.97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72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73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53" t="s">
        <v>77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6">SUM(G177:G183)</f>
        <v>18.850000000000001</v>
      </c>
      <c r="H184" s="19">
        <f>SUM(H177:H183)</f>
        <v>19.899999999999999</v>
      </c>
      <c r="I184" s="19">
        <f t="shared" si="76"/>
        <v>83.15</v>
      </c>
      <c r="J184" s="19">
        <f>SUM(J177:J183)</f>
        <v>505.72999999999996</v>
      </c>
      <c r="K184" s="25"/>
      <c r="L184" s="19"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510</v>
      </c>
      <c r="G195" s="32">
        <f t="shared" ref="G195" si="79">G184+G194</f>
        <v>18.850000000000001</v>
      </c>
      <c r="H195" s="32">
        <f t="shared" ref="H195" si="80">H184+H194</f>
        <v>19.899999999999999</v>
      </c>
      <c r="I195" s="32">
        <f t="shared" ref="I195" si="81">I184+I194</f>
        <v>83.15</v>
      </c>
      <c r="J195" s="32">
        <f t="shared" ref="J195:L195" si="82">J184+J194</f>
        <v>505.72999999999996</v>
      </c>
      <c r="K195" s="32"/>
      <c r="L195" s="32">
        <f t="shared" si="82"/>
        <v>123.97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17.672000000000001</v>
      </c>
      <c r="H196" s="34">
        <f t="shared" si="83"/>
        <v>18.214000000000002</v>
      </c>
      <c r="I196" s="34">
        <f t="shared" si="83"/>
        <v>76.645999999999987</v>
      </c>
      <c r="J196" s="34">
        <f t="shared" si="83"/>
        <v>515.67599999999993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Cats</cp:lastModifiedBy>
  <cp:lastPrinted>2023-10-13T10:16:27Z</cp:lastPrinted>
  <dcterms:created xsi:type="dcterms:W3CDTF">2022-05-16T14:23:56Z</dcterms:created>
  <dcterms:modified xsi:type="dcterms:W3CDTF">2026-01-12T12:22:53Z</dcterms:modified>
</cp:coreProperties>
</file>